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2013" sheetId="1" r:id="rId1"/>
  </sheets>
  <definedNames>
    <definedName name="_xlnm.Print_Titles" localSheetId="0">'2013'!$15:$15</definedName>
    <definedName name="_xlnm.Print_Area" localSheetId="0">'2013'!$B$1:$G$77</definedName>
  </definedNames>
  <calcPr fullCalcOnLoad="1"/>
</workbook>
</file>

<file path=xl/sharedStrings.xml><?xml version="1.0" encoding="utf-8"?>
<sst xmlns="http://schemas.openxmlformats.org/spreadsheetml/2006/main" count="143" uniqueCount="73">
  <si>
    <t>Наименование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</si>
  <si>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</si>
  <si>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</si>
  <si>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</si>
  <si>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</si>
  <si>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</si>
  <si>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</si>
  <si>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</si>
  <si>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04</t>
  </si>
  <si>
    <t>Обеспечение деятельности финансовых,налоговых и таможенных органов и органов финансового (финансово-бюджетного) контроля</t>
  </si>
  <si>
    <t>06</t>
  </si>
  <si>
    <t>07</t>
  </si>
  <si>
    <t>Резервные фонды</t>
  </si>
  <si>
    <t>Другие общегосударственные вопросы</t>
  </si>
  <si>
    <t>09</t>
  </si>
  <si>
    <t>НАЦИОНАЛЬНАЯ ЭКОНОМИКА</t>
  </si>
  <si>
    <t>08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</si>
  <si>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</si>
  <si>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</si>
  <si>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</si>
  <si>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</si>
  <si>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</si>
  <si>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</si>
  <si>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</si>
  <si>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</si>
  <si>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</si>
  <si>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</si>
  <si>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</si>
  <si>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</si>
  <si>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ИТОГО</t>
  </si>
  <si>
    <t>05</t>
  </si>
  <si>
    <t>Дорожное хозяйство (дорожные фонды)</t>
  </si>
  <si>
    <t>КУЛЬТУРА И КИНЕМАТОГРАФИЯ</t>
  </si>
  <si>
    <t>ФИЗИЧЕСКАЯ КУЛЬТУРА И СПОРТ</t>
  </si>
  <si>
    <t>ЖИЛИЩНО-КОММУНАЛЬНОЕ ХОЗЯЙСТВО</t>
  </si>
  <si>
    <t>Коммунальное хозяйство</t>
  </si>
  <si>
    <t>Благоустройство</t>
  </si>
  <si>
    <t>РАСПРЕДЕЛЕНИЕ БЮДЖЕТНЫХ АССИГНОВАНИЙ ПО РАЗДЕЛАМ, ПОДРАЗДЕЛАМ</t>
  </si>
  <si>
    <t>РЗ</t>
  </si>
  <si>
    <t>ПР</t>
  </si>
  <si>
    <t>Сумма (тыс.руб.)</t>
  </si>
  <si>
    <t>Санитарно-эпидемиологическое благополучие</t>
  </si>
  <si>
    <t>Прочие межбюджетные трансферты общего характера</t>
  </si>
  <si>
    <t>12</t>
  </si>
  <si>
    <t>Другие вопросы в области национальной экономики</t>
  </si>
  <si>
    <t>Судебная система</t>
  </si>
  <si>
    <t>ОБСЛУЖИВАНИЕ ГОСУДАРСТВЕННОГО И МУНИЦИПАЛЬНОГО ДОЛГА</t>
  </si>
  <si>
    <t>ЗДРАВООХРАНЕНИЕ</t>
  </si>
  <si>
    <t>НАЦИОНАЛЬНАЯ БЕЗОПАСТНОСТЬ И ПРАВООХРАНИТЕЛЬНАЯ ДЕЯТЕЛЬНОСТЬ</t>
  </si>
  <si>
    <t>Дополнительное образование</t>
  </si>
  <si>
    <t xml:space="preserve"> Жилищное хозяйство</t>
  </si>
  <si>
    <t>Условно-утверждаемые расходы бюджета</t>
  </si>
  <si>
    <t>ВСЕГО</t>
  </si>
  <si>
    <t>Другие вопросы в области национальной безопасности и правоохранительной деятельности</t>
  </si>
  <si>
    <t>14</t>
  </si>
  <si>
    <t>Спорт высших достижений</t>
  </si>
  <si>
    <t>Транспорт</t>
  </si>
  <si>
    <t>10</t>
  </si>
  <si>
    <t>Другие вопросы в области жилищно-коммунального хозяйства</t>
  </si>
  <si>
    <t>Сбор, удаление отходов и очистка сточных вод</t>
  </si>
  <si>
    <t>НАЦИОНАЛЬНАЯ ОБОРОНА</t>
  </si>
  <si>
    <t>Мобилизационная и вневойсковая подготовка</t>
  </si>
  <si>
    <t>Сямженского муниципального округа</t>
  </si>
  <si>
    <t>Защита населения  и территории от чрезвычайных ситуаций природного и техногенного характера, пожарная безопасность</t>
  </si>
  <si>
    <t>Культура</t>
  </si>
  <si>
    <t>Другие вопросы в области культуры, кинематографии</t>
  </si>
  <si>
    <t>Массовый спорт</t>
  </si>
  <si>
    <t>Вологодской области</t>
  </si>
  <si>
    <t>КЛАССИФИКАЦИИ РАСХОДОВ  НА 2024 ГОД  И ПЛАНОВЫЙ ПЕРИОД 2025 и 2026 ГОДОВ</t>
  </si>
  <si>
    <t xml:space="preserve">                                                                                    Приложение № 3                                                                                                        к решению Представительного Собрания </t>
  </si>
  <si>
    <t xml:space="preserve">                                                                                    "Приложение №4                                                                                                        к решению Представительного Собрания </t>
  </si>
  <si>
    <t>от 27.02.2024 № 202</t>
  </si>
  <si>
    <t>от 13.12.2023 № 188"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</si>
</sst>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right" indent="1"/>
      <protection/>
    </xf>
    <xf numFmtId="174" fontId="5" fillId="0" borderId="10" xfId="0" applyNumberFormat="1" applyFont="1" applyFill="1" applyBorder="1" applyAlignment="1" applyProtection="1">
      <alignment horizontal="right" indent="1"/>
      <protection/>
    </xf>
    <xf numFmtId="0" fontId="3" fillId="0" borderId="10" xfId="0" applyNumberFormat="1" applyFont="1" applyFill="1" applyBorder="1" applyAlignment="1" applyProtection="1">
      <alignment horizontal="right" indent="1"/>
      <protection/>
    </xf>
    <xf numFmtId="175" fontId="3" fillId="0" borderId="10" xfId="0" applyNumberFormat="1" applyFont="1" applyFill="1" applyBorder="1" applyAlignment="1" applyProtection="1">
      <alignment horizontal="right" inden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center" inden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174" fontId="3" fillId="0" borderId="10" xfId="0" applyNumberFormat="1" applyFont="1" applyFill="1" applyBorder="1" applyAlignment="1" applyProtection="1">
      <alignment horizontal="right" indent="1"/>
      <protection/>
    </xf>
    <xf numFmtId="0" fontId="5" fillId="33" borderId="10" xfId="0" applyNumberFormat="1" applyFont="1" applyFill="1" applyBorder="1" applyAlignment="1" applyProtection="1">
      <alignment horizontal="right" indent="1"/>
      <protection/>
    </xf>
    <xf numFmtId="174" fontId="5" fillId="33" borderId="10" xfId="0" applyNumberFormat="1" applyFont="1" applyFill="1" applyBorder="1" applyAlignment="1" applyProtection="1">
      <alignment horizontal="right" inden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175" fontId="3" fillId="0" borderId="15" xfId="0" applyNumberFormat="1" applyFont="1" applyFill="1" applyBorder="1" applyAlignment="1" applyProtection="1">
      <alignment horizontal="right" indent="1"/>
      <protection/>
    </xf>
    <xf numFmtId="174" fontId="3" fillId="0" borderId="10" xfId="0" applyNumberFormat="1" applyFont="1" applyFill="1" applyBorder="1" applyAlignment="1" applyProtection="1">
      <alignment horizontal="right" vertical="center" indent="1"/>
      <protection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left" vertical="top"/>
      <protection/>
    </xf>
    <xf numFmtId="0" fontId="5" fillId="33" borderId="11" xfId="0" applyNumberFormat="1" applyFont="1" applyFill="1" applyBorder="1" applyAlignment="1" applyProtection="1">
      <alignment horizontal="left" vertical="top" wrapText="1"/>
      <protection/>
    </xf>
    <xf numFmtId="0" fontId="3" fillId="33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174" fontId="5" fillId="34" borderId="10" xfId="0" applyNumberFormat="1" applyFont="1" applyFill="1" applyBorder="1" applyAlignment="1" applyProtection="1">
      <alignment horizontal="right" indent="1"/>
      <protection/>
    </xf>
    <xf numFmtId="0" fontId="5" fillId="34" borderId="10" xfId="0" applyNumberFormat="1" applyFont="1" applyFill="1" applyBorder="1" applyAlignment="1" applyProtection="1">
      <alignment horizontal="right" indent="1"/>
      <protection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74" fontId="3" fillId="34" borderId="10" xfId="0" applyNumberFormat="1" applyFont="1" applyFill="1" applyBorder="1" applyAlignment="1" applyProtection="1">
      <alignment horizontal="right" indent="1"/>
      <protection/>
    </xf>
    <xf numFmtId="175" fontId="3" fillId="34" borderId="15" xfId="0" applyNumberFormat="1" applyFont="1" applyFill="1" applyBorder="1" applyAlignment="1" applyProtection="1">
      <alignment horizontal="right" indent="1"/>
      <protection/>
    </xf>
    <xf numFmtId="175" fontId="3" fillId="34" borderId="10" xfId="0" applyNumberFormat="1" applyFont="1" applyFill="1" applyBorder="1" applyAlignment="1" applyProtection="1">
      <alignment horizontal="right" inden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7"/>
  <sheetViews>
    <sheetView tabSelected="1" view="pageBreakPreview" zoomScale="75" zoomScaleNormal="75" zoomScaleSheetLayoutView="75" zoomScalePageLayoutView="0" workbookViewId="0" topLeftCell="A1">
      <selection activeCell="E77" sqref="E77"/>
    </sheetView>
  </sheetViews>
  <sheetFormatPr defaultColWidth="9.140625" defaultRowHeight="12.75"/>
  <cols>
    <col min="1" max="1" width="0.85546875" style="1" customWidth="1"/>
    <col min="2" max="2" width="93.00390625" style="1" customWidth="1"/>
    <col min="3" max="4" width="10.57421875" style="1" customWidth="1"/>
    <col min="5" max="5" width="26.28125" style="1" customWidth="1"/>
    <col min="6" max="6" width="19.57421875" style="1" customWidth="1"/>
    <col min="7" max="7" width="21.7109375" style="1" customWidth="1"/>
    <col min="8" max="16384" width="9.140625" style="1" customWidth="1"/>
  </cols>
  <sheetData>
    <row r="1" spans="3:7" ht="12.75">
      <c r="C1" s="44" t="s">
        <v>69</v>
      </c>
      <c r="D1" s="44"/>
      <c r="E1" s="44"/>
      <c r="F1" s="44"/>
      <c r="G1" s="44"/>
    </row>
    <row r="2" spans="3:7" ht="21" customHeight="1">
      <c r="C2" s="44"/>
      <c r="D2" s="44"/>
      <c r="E2" s="44"/>
      <c r="F2" s="44"/>
      <c r="G2" s="44"/>
    </row>
    <row r="3" spans="3:7" ht="15">
      <c r="C3" s="31"/>
      <c r="D3" s="31"/>
      <c r="E3" s="31"/>
      <c r="F3" s="44" t="s">
        <v>62</v>
      </c>
      <c r="G3" s="44"/>
    </row>
    <row r="4" spans="3:7" ht="15">
      <c r="C4" s="31"/>
      <c r="D4" s="31"/>
      <c r="E4" s="44" t="s">
        <v>67</v>
      </c>
      <c r="F4" s="44"/>
      <c r="G4" s="44"/>
    </row>
    <row r="5" spans="3:7" ht="15.75">
      <c r="C5" s="45" t="s">
        <v>71</v>
      </c>
      <c r="D5" s="45"/>
      <c r="E5" s="45"/>
      <c r="F5" s="45"/>
      <c r="G5" s="45"/>
    </row>
    <row r="6" spans="3:7" ht="0.75" customHeight="1">
      <c r="C6" s="44" t="s">
        <v>70</v>
      </c>
      <c r="D6" s="44"/>
      <c r="E6" s="44"/>
      <c r="F6" s="44"/>
      <c r="G6" s="44"/>
    </row>
    <row r="7" spans="3:7" ht="29.25" customHeight="1">
      <c r="C7" s="44"/>
      <c r="D7" s="44"/>
      <c r="E7" s="44"/>
      <c r="F7" s="44"/>
      <c r="G7" s="44"/>
    </row>
    <row r="8" spans="3:7" ht="17.25" customHeight="1">
      <c r="C8" s="31"/>
      <c r="D8" s="31"/>
      <c r="E8" s="31"/>
      <c r="F8" s="44" t="s">
        <v>62</v>
      </c>
      <c r="G8" s="44"/>
    </row>
    <row r="9" spans="3:7" ht="15" customHeight="1">
      <c r="C9" s="31"/>
      <c r="D9" s="31"/>
      <c r="E9" s="44" t="s">
        <v>67</v>
      </c>
      <c r="F9" s="44"/>
      <c r="G9" s="44"/>
    </row>
    <row r="10" spans="3:7" ht="15" customHeight="1">
      <c r="C10" s="45" t="s">
        <v>72</v>
      </c>
      <c r="D10" s="45"/>
      <c r="E10" s="45"/>
      <c r="F10" s="45"/>
      <c r="G10" s="45"/>
    </row>
    <row r="11" spans="2:5" ht="15.75" customHeight="1" hidden="1">
      <c r="B11" s="5"/>
      <c r="C11" s="5"/>
      <c r="D11" s="5"/>
      <c r="E11" s="5"/>
    </row>
    <row r="12" spans="2:6" ht="20.25">
      <c r="B12" s="53" t="s">
        <v>37</v>
      </c>
      <c r="C12" s="53"/>
      <c r="D12" s="53"/>
      <c r="E12" s="53"/>
      <c r="F12" s="53"/>
    </row>
    <row r="13" spans="2:6" ht="21.75" customHeight="1">
      <c r="B13" s="53" t="s">
        <v>68</v>
      </c>
      <c r="C13" s="53"/>
      <c r="D13" s="53"/>
      <c r="E13" s="53"/>
      <c r="F13" s="53"/>
    </row>
    <row r="14" spans="2:5" ht="20.25">
      <c r="B14" s="5"/>
      <c r="C14" s="5"/>
      <c r="D14" s="5"/>
      <c r="E14" s="5"/>
    </row>
    <row r="15" spans="2:7" ht="40.5" customHeight="1">
      <c r="B15" s="46" t="s">
        <v>0</v>
      </c>
      <c r="C15" s="48" t="s">
        <v>38</v>
      </c>
      <c r="D15" s="50" t="s">
        <v>39</v>
      </c>
      <c r="E15" s="52" t="s">
        <v>40</v>
      </c>
      <c r="F15" s="52"/>
      <c r="G15" s="52"/>
    </row>
    <row r="16" spans="2:7" ht="40.5" customHeight="1">
      <c r="B16" s="47"/>
      <c r="C16" s="49"/>
      <c r="D16" s="51"/>
      <c r="E16" s="6">
        <v>2024</v>
      </c>
      <c r="F16" s="10">
        <v>2025</v>
      </c>
      <c r="G16" s="10">
        <v>2026</v>
      </c>
    </row>
    <row r="17" spans="2:7" ht="20.25">
      <c r="B17" s="7">
        <v>1</v>
      </c>
      <c r="C17" s="7">
        <v>2</v>
      </c>
      <c r="D17" s="8">
        <v>3</v>
      </c>
      <c r="E17" s="9">
        <v>4</v>
      </c>
      <c r="F17" s="9">
        <v>5</v>
      </c>
      <c r="G17" s="9">
        <v>6</v>
      </c>
    </row>
    <row r="18" spans="2:7" ht="20.25">
      <c r="B18" s="32" t="s">
        <v>1</v>
      </c>
      <c r="C18" s="16" t="s">
        <v>2</v>
      </c>
      <c r="D18" s="17"/>
      <c r="E18" s="30">
        <f>E19+E20+E21+E23+E24+E26+E27+E22+E25</f>
        <v>110039</v>
      </c>
      <c r="F18" s="18">
        <f>F19+F20+F21+F23+F24+F26+F27+F22+F25</f>
        <v>98505.70000000001</v>
      </c>
      <c r="G18" s="18">
        <f>G19+G20+G21+G23+G24+G26+G27+G22+G25</f>
        <v>97625.5</v>
      </c>
    </row>
    <row r="19" spans="2:7" ht="43.5" customHeight="1">
      <c r="B19" s="33" t="s">
        <v>3</v>
      </c>
      <c r="C19" s="19" t="s">
        <v>2</v>
      </c>
      <c r="D19" s="20" t="s">
        <v>4</v>
      </c>
      <c r="E19" s="13">
        <v>2375</v>
      </c>
      <c r="F19" s="13">
        <v>2375</v>
      </c>
      <c r="G19" s="13">
        <v>2375</v>
      </c>
    </row>
    <row r="20" spans="2:7" ht="62.25" customHeight="1">
      <c r="B20" s="33" t="s">
        <v>5</v>
      </c>
      <c r="C20" s="19" t="s">
        <v>2</v>
      </c>
      <c r="D20" s="20" t="s">
        <v>6</v>
      </c>
      <c r="E20" s="13">
        <v>2885</v>
      </c>
      <c r="F20" s="13">
        <v>2985</v>
      </c>
      <c r="G20" s="13">
        <v>2985</v>
      </c>
    </row>
    <row r="21" spans="2:7" ht="65.25" customHeight="1">
      <c r="B21" s="33" t="s">
        <v>7</v>
      </c>
      <c r="C21" s="19" t="s">
        <v>2</v>
      </c>
      <c r="D21" s="20" t="s">
        <v>8</v>
      </c>
      <c r="E21" s="42">
        <v>69809.9</v>
      </c>
      <c r="F21" s="12">
        <v>60074.9</v>
      </c>
      <c r="G21" s="13">
        <v>59185.2</v>
      </c>
    </row>
    <row r="22" spans="2:7" ht="20.25" customHeight="1" hidden="1">
      <c r="B22" s="33"/>
      <c r="C22" s="19" t="s">
        <v>2</v>
      </c>
      <c r="D22" s="20" t="s">
        <v>30</v>
      </c>
      <c r="E22" s="12"/>
      <c r="F22" s="12"/>
      <c r="G22" s="12"/>
    </row>
    <row r="23" spans="2:7" ht="23.25" customHeight="1">
      <c r="B23" s="33" t="s">
        <v>45</v>
      </c>
      <c r="C23" s="19" t="s">
        <v>2</v>
      </c>
      <c r="D23" s="20" t="s">
        <v>30</v>
      </c>
      <c r="E23" s="13">
        <v>1.7</v>
      </c>
      <c r="F23" s="12">
        <v>1.8</v>
      </c>
      <c r="G23" s="12">
        <v>11.4</v>
      </c>
    </row>
    <row r="24" spans="2:9" ht="40.5" customHeight="1">
      <c r="B24" s="33" t="s">
        <v>9</v>
      </c>
      <c r="C24" s="19" t="s">
        <v>2</v>
      </c>
      <c r="D24" s="20" t="s">
        <v>10</v>
      </c>
      <c r="E24" s="13">
        <v>10330.5</v>
      </c>
      <c r="F24" s="13">
        <v>9731.5</v>
      </c>
      <c r="G24" s="13">
        <v>9731.5</v>
      </c>
      <c r="I24" s="3"/>
    </row>
    <row r="25" spans="2:7" ht="2.25" customHeight="1" hidden="1">
      <c r="B25" s="33"/>
      <c r="C25" s="19" t="s">
        <v>2</v>
      </c>
      <c r="D25" s="20" t="s">
        <v>11</v>
      </c>
      <c r="E25" s="13"/>
      <c r="F25" s="13"/>
      <c r="G25" s="13"/>
    </row>
    <row r="26" spans="2:7" ht="30" customHeight="1">
      <c r="B26" s="33" t="s">
        <v>12</v>
      </c>
      <c r="C26" s="19" t="s">
        <v>2</v>
      </c>
      <c r="D26" s="21">
        <v>11</v>
      </c>
      <c r="E26" s="13">
        <v>500</v>
      </c>
      <c r="F26" s="13">
        <v>500</v>
      </c>
      <c r="G26" s="13">
        <v>500</v>
      </c>
    </row>
    <row r="27" spans="2:9" ht="30.75" customHeight="1">
      <c r="B27" s="33" t="s">
        <v>13</v>
      </c>
      <c r="C27" s="19" t="s">
        <v>2</v>
      </c>
      <c r="D27" s="21">
        <v>13</v>
      </c>
      <c r="E27" s="24">
        <v>24136.9</v>
      </c>
      <c r="F27" s="12">
        <v>22837.5</v>
      </c>
      <c r="G27" s="13">
        <v>22837.4</v>
      </c>
      <c r="I27" s="3"/>
    </row>
    <row r="28" spans="2:9" ht="30.75" customHeight="1">
      <c r="B28" s="34" t="s">
        <v>60</v>
      </c>
      <c r="C28" s="16" t="s">
        <v>4</v>
      </c>
      <c r="D28" s="21"/>
      <c r="E28" s="24">
        <f>E29</f>
        <v>400.3</v>
      </c>
      <c r="F28" s="24">
        <f>F29</f>
        <v>440</v>
      </c>
      <c r="G28" s="24">
        <f>G29</f>
        <v>480.4</v>
      </c>
      <c r="I28" s="3"/>
    </row>
    <row r="29" spans="2:9" ht="30.75" customHeight="1">
      <c r="B29" s="33" t="s">
        <v>61</v>
      </c>
      <c r="C29" s="19" t="s">
        <v>4</v>
      </c>
      <c r="D29" s="20" t="s">
        <v>6</v>
      </c>
      <c r="E29" s="24">
        <v>400.3</v>
      </c>
      <c r="F29" s="13">
        <v>440</v>
      </c>
      <c r="G29" s="13">
        <v>480.4</v>
      </c>
      <c r="I29" s="3"/>
    </row>
    <row r="30" spans="2:9" ht="40.5">
      <c r="B30" s="34" t="s">
        <v>48</v>
      </c>
      <c r="C30" s="16" t="s">
        <v>6</v>
      </c>
      <c r="D30" s="21"/>
      <c r="E30" s="22">
        <f>E31+E32</f>
        <v>1220</v>
      </c>
      <c r="F30" s="22">
        <f>F31+F32</f>
        <v>1100</v>
      </c>
      <c r="G30" s="22">
        <f>G31+G32</f>
        <v>1100</v>
      </c>
      <c r="I30" s="3"/>
    </row>
    <row r="31" spans="2:9" ht="44.25" customHeight="1">
      <c r="B31" s="33" t="s">
        <v>63</v>
      </c>
      <c r="C31" s="19" t="s">
        <v>6</v>
      </c>
      <c r="D31" s="20" t="s">
        <v>57</v>
      </c>
      <c r="E31" s="13">
        <v>1220</v>
      </c>
      <c r="F31" s="13">
        <v>1100</v>
      </c>
      <c r="G31" s="13">
        <v>1100</v>
      </c>
      <c r="I31" s="3"/>
    </row>
    <row r="32" spans="2:9" ht="35.25" customHeight="1" hidden="1">
      <c r="B32" s="35" t="s">
        <v>53</v>
      </c>
      <c r="C32" s="19" t="s">
        <v>6</v>
      </c>
      <c r="D32" s="20" t="s">
        <v>54</v>
      </c>
      <c r="E32" s="13">
        <v>0</v>
      </c>
      <c r="F32" s="13">
        <v>0</v>
      </c>
      <c r="G32" s="13">
        <v>0</v>
      </c>
      <c r="I32" s="3"/>
    </row>
    <row r="33" spans="2:7" ht="25.5" customHeight="1">
      <c r="B33" s="32" t="s">
        <v>15</v>
      </c>
      <c r="C33" s="16" t="s">
        <v>8</v>
      </c>
      <c r="D33" s="17"/>
      <c r="E33" s="22">
        <f>E34+E35+E39</f>
        <v>34821.4</v>
      </c>
      <c r="F33" s="22">
        <f>F34+F35+F39</f>
        <v>18363.500000000004</v>
      </c>
      <c r="G33" s="22">
        <f>G34+G35+G39</f>
        <v>16363.5</v>
      </c>
    </row>
    <row r="34" spans="2:7" ht="28.5" customHeight="1">
      <c r="B34" s="36" t="s">
        <v>56</v>
      </c>
      <c r="C34" s="19" t="s">
        <v>8</v>
      </c>
      <c r="D34" s="20" t="s">
        <v>16</v>
      </c>
      <c r="E34" s="13">
        <v>8239.9</v>
      </c>
      <c r="F34" s="13">
        <v>3036.9</v>
      </c>
      <c r="G34" s="13">
        <v>3036.9</v>
      </c>
    </row>
    <row r="35" spans="2:10" ht="21.75" customHeight="1">
      <c r="B35" s="33" t="s">
        <v>31</v>
      </c>
      <c r="C35" s="19" t="s">
        <v>8</v>
      </c>
      <c r="D35" s="20" t="s">
        <v>14</v>
      </c>
      <c r="E35" s="13">
        <v>25509.9</v>
      </c>
      <c r="F35" s="13">
        <v>14379.2</v>
      </c>
      <c r="G35" s="13">
        <v>12379.2</v>
      </c>
      <c r="H35" s="4"/>
      <c r="J35" s="4"/>
    </row>
    <row r="36" spans="2:7" s="2" customFormat="1" ht="20.25" hidden="1">
      <c r="B36" s="34" t="s">
        <v>34</v>
      </c>
      <c r="C36" s="16" t="s">
        <v>30</v>
      </c>
      <c r="D36" s="17"/>
      <c r="E36" s="14">
        <f>E37+E38</f>
        <v>0</v>
      </c>
      <c r="F36" s="14"/>
      <c r="G36" s="14"/>
    </row>
    <row r="37" spans="2:7" ht="20.25" hidden="1">
      <c r="B37" s="33" t="s">
        <v>35</v>
      </c>
      <c r="C37" s="19" t="s">
        <v>30</v>
      </c>
      <c r="D37" s="20" t="s">
        <v>4</v>
      </c>
      <c r="E37" s="12">
        <v>0</v>
      </c>
      <c r="F37" s="12"/>
      <c r="G37" s="12"/>
    </row>
    <row r="38" spans="2:7" ht="20.25" hidden="1">
      <c r="B38" s="33" t="s">
        <v>36</v>
      </c>
      <c r="C38" s="19" t="s">
        <v>30</v>
      </c>
      <c r="D38" s="20" t="s">
        <v>6</v>
      </c>
      <c r="E38" s="12">
        <v>0</v>
      </c>
      <c r="F38" s="12"/>
      <c r="G38" s="12"/>
    </row>
    <row r="39" spans="2:7" ht="24.75" customHeight="1">
      <c r="B39" s="37" t="s">
        <v>44</v>
      </c>
      <c r="C39" s="19" t="s">
        <v>8</v>
      </c>
      <c r="D39" s="20" t="s">
        <v>43</v>
      </c>
      <c r="E39" s="12">
        <v>1071.6</v>
      </c>
      <c r="F39" s="13">
        <v>947.4</v>
      </c>
      <c r="G39" s="13">
        <v>947.4</v>
      </c>
    </row>
    <row r="40" spans="2:7" ht="20.25">
      <c r="B40" s="38" t="s">
        <v>34</v>
      </c>
      <c r="C40" s="16" t="s">
        <v>30</v>
      </c>
      <c r="D40" s="20"/>
      <c r="E40" s="54">
        <f>E41+E42+E43+E44</f>
        <v>72032.8</v>
      </c>
      <c r="F40" s="22">
        <f>F41+F42+F43+F44</f>
        <v>15522.5</v>
      </c>
      <c r="G40" s="22">
        <f>G41+G42+G43+G44</f>
        <v>12806.4</v>
      </c>
    </row>
    <row r="41" spans="2:7" ht="20.25">
      <c r="B41" s="37" t="s">
        <v>50</v>
      </c>
      <c r="C41" s="19" t="s">
        <v>30</v>
      </c>
      <c r="D41" s="20" t="s">
        <v>2</v>
      </c>
      <c r="E41" s="13">
        <v>1100</v>
      </c>
      <c r="F41" s="13">
        <v>1100</v>
      </c>
      <c r="G41" s="13">
        <v>1100</v>
      </c>
    </row>
    <row r="42" spans="2:7" ht="20.25">
      <c r="B42" s="37" t="s">
        <v>35</v>
      </c>
      <c r="C42" s="19" t="s">
        <v>30</v>
      </c>
      <c r="D42" s="20" t="s">
        <v>4</v>
      </c>
      <c r="E42" s="42">
        <v>11738.5</v>
      </c>
      <c r="F42" s="42">
        <v>2184</v>
      </c>
      <c r="G42" s="42">
        <v>700</v>
      </c>
    </row>
    <row r="43" spans="2:7" ht="20.25">
      <c r="B43" s="37" t="s">
        <v>36</v>
      </c>
      <c r="C43" s="19" t="s">
        <v>30</v>
      </c>
      <c r="D43" s="20" t="s">
        <v>6</v>
      </c>
      <c r="E43" s="42">
        <v>26194.3</v>
      </c>
      <c r="F43" s="42">
        <v>11738.5</v>
      </c>
      <c r="G43" s="42">
        <v>11006.4</v>
      </c>
    </row>
    <row r="44" spans="2:7" ht="20.25">
      <c r="B44" s="37" t="s">
        <v>58</v>
      </c>
      <c r="C44" s="19" t="s">
        <v>30</v>
      </c>
      <c r="D44" s="20" t="s">
        <v>30</v>
      </c>
      <c r="E44" s="42">
        <v>33000</v>
      </c>
      <c r="F44" s="13">
        <v>500</v>
      </c>
      <c r="G44" s="13">
        <v>0</v>
      </c>
    </row>
    <row r="45" spans="2:7" ht="20.25">
      <c r="B45" s="32" t="s">
        <v>17</v>
      </c>
      <c r="C45" s="16" t="s">
        <v>10</v>
      </c>
      <c r="D45" s="17"/>
      <c r="E45" s="22">
        <f>E46+E47</f>
        <v>12509.400000000001</v>
      </c>
      <c r="F45" s="22">
        <f>F46+F47</f>
        <v>618</v>
      </c>
      <c r="G45" s="22">
        <f>G46+G47</f>
        <v>618</v>
      </c>
    </row>
    <row r="46" spans="2:7" ht="20.25">
      <c r="B46" s="35" t="s">
        <v>59</v>
      </c>
      <c r="C46" s="19" t="s">
        <v>10</v>
      </c>
      <c r="D46" s="20" t="s">
        <v>4</v>
      </c>
      <c r="E46" s="13">
        <v>8016.3</v>
      </c>
      <c r="F46" s="13">
        <v>155</v>
      </c>
      <c r="G46" s="13">
        <v>155</v>
      </c>
    </row>
    <row r="47" spans="2:10" ht="25.5" customHeight="1">
      <c r="B47" s="33" t="s">
        <v>18</v>
      </c>
      <c r="C47" s="19" t="s">
        <v>10</v>
      </c>
      <c r="D47" s="20" t="s">
        <v>6</v>
      </c>
      <c r="E47" s="13">
        <v>4493.1</v>
      </c>
      <c r="F47" s="13">
        <v>463</v>
      </c>
      <c r="G47" s="13">
        <v>463</v>
      </c>
      <c r="J47" s="3"/>
    </row>
    <row r="48" spans="2:7" ht="20.25">
      <c r="B48" s="32" t="s">
        <v>19</v>
      </c>
      <c r="C48" s="16" t="s">
        <v>11</v>
      </c>
      <c r="D48" s="17"/>
      <c r="E48" s="14">
        <f>E49+E50+E51+E52+E53</f>
        <v>237315.7</v>
      </c>
      <c r="F48" s="14">
        <f>F49+F50+F51+F52+F53</f>
        <v>247420.40000000002</v>
      </c>
      <c r="G48" s="22">
        <f>G49+G50+G51+G52+G53</f>
        <v>259241.19999999998</v>
      </c>
    </row>
    <row r="49" spans="2:7" ht="20.25">
      <c r="B49" s="33" t="s">
        <v>20</v>
      </c>
      <c r="C49" s="19" t="s">
        <v>11</v>
      </c>
      <c r="D49" s="20" t="s">
        <v>2</v>
      </c>
      <c r="E49" s="13">
        <v>50524.6</v>
      </c>
      <c r="F49" s="13">
        <v>52069.3</v>
      </c>
      <c r="G49" s="13">
        <v>54040</v>
      </c>
    </row>
    <row r="50" spans="2:9" ht="20.25">
      <c r="B50" s="33" t="s">
        <v>21</v>
      </c>
      <c r="C50" s="19" t="s">
        <v>11</v>
      </c>
      <c r="D50" s="20" t="s">
        <v>4</v>
      </c>
      <c r="E50" s="13">
        <v>148717</v>
      </c>
      <c r="F50" s="12">
        <v>158344.6</v>
      </c>
      <c r="G50" s="13">
        <v>167107.4</v>
      </c>
      <c r="I50" s="3"/>
    </row>
    <row r="51" spans="2:9" ht="20.25">
      <c r="B51" s="33" t="s">
        <v>49</v>
      </c>
      <c r="C51" s="19" t="s">
        <v>11</v>
      </c>
      <c r="D51" s="20" t="s">
        <v>6</v>
      </c>
      <c r="E51" s="24">
        <v>26152</v>
      </c>
      <c r="F51" s="12">
        <v>27125.7</v>
      </c>
      <c r="G51" s="13">
        <v>28213</v>
      </c>
      <c r="I51" s="3"/>
    </row>
    <row r="52" spans="2:10" ht="20.25">
      <c r="B52" s="33" t="s">
        <v>22</v>
      </c>
      <c r="C52" s="19" t="s">
        <v>11</v>
      </c>
      <c r="D52" s="20" t="s">
        <v>11</v>
      </c>
      <c r="E52" s="24">
        <v>180</v>
      </c>
      <c r="F52" s="13">
        <v>180</v>
      </c>
      <c r="G52" s="13">
        <v>180</v>
      </c>
      <c r="J52" s="3"/>
    </row>
    <row r="53" spans="2:7" ht="20.25">
      <c r="B53" s="33" t="s">
        <v>23</v>
      </c>
      <c r="C53" s="19" t="s">
        <v>11</v>
      </c>
      <c r="D53" s="20" t="s">
        <v>14</v>
      </c>
      <c r="E53" s="24">
        <v>11742.1</v>
      </c>
      <c r="F53" s="13">
        <v>9700.8</v>
      </c>
      <c r="G53" s="13">
        <v>9700.8</v>
      </c>
    </row>
    <row r="54" spans="2:7" ht="21" customHeight="1">
      <c r="B54" s="34" t="s">
        <v>32</v>
      </c>
      <c r="C54" s="16" t="s">
        <v>16</v>
      </c>
      <c r="D54" s="17"/>
      <c r="E54" s="22">
        <f>E56+E55</f>
        <v>36719.2</v>
      </c>
      <c r="F54" s="22">
        <f>F56+F55</f>
        <v>33697.1</v>
      </c>
      <c r="G54" s="22">
        <f>G56+G55</f>
        <v>34655.9</v>
      </c>
    </row>
    <row r="55" spans="2:7" ht="21" customHeight="1">
      <c r="B55" s="33" t="s">
        <v>64</v>
      </c>
      <c r="C55" s="19" t="s">
        <v>16</v>
      </c>
      <c r="D55" s="20" t="s">
        <v>2</v>
      </c>
      <c r="E55" s="42">
        <v>36449.2</v>
      </c>
      <c r="F55" s="42">
        <v>33427.1</v>
      </c>
      <c r="G55" s="42">
        <v>34385.9</v>
      </c>
    </row>
    <row r="56" spans="2:7" ht="22.5" customHeight="1">
      <c r="B56" s="33" t="s">
        <v>65</v>
      </c>
      <c r="C56" s="19" t="s">
        <v>16</v>
      </c>
      <c r="D56" s="20" t="s">
        <v>8</v>
      </c>
      <c r="E56" s="13">
        <v>270</v>
      </c>
      <c r="F56" s="13">
        <v>270</v>
      </c>
      <c r="G56" s="13">
        <v>270</v>
      </c>
    </row>
    <row r="57" spans="2:7" ht="21" customHeight="1">
      <c r="B57" s="34" t="s">
        <v>47</v>
      </c>
      <c r="C57" s="16" t="s">
        <v>14</v>
      </c>
      <c r="D57" s="17"/>
      <c r="E57" s="22">
        <f>E58</f>
        <v>362.6</v>
      </c>
      <c r="F57" s="22">
        <f>F58</f>
        <v>362.6</v>
      </c>
      <c r="G57" s="22">
        <f>G58</f>
        <v>362.6</v>
      </c>
    </row>
    <row r="58" spans="2:11" ht="24.75" customHeight="1">
      <c r="B58" s="33" t="s">
        <v>41</v>
      </c>
      <c r="C58" s="19" t="s">
        <v>14</v>
      </c>
      <c r="D58" s="20" t="s">
        <v>11</v>
      </c>
      <c r="E58" s="13">
        <v>362.6</v>
      </c>
      <c r="F58" s="13">
        <v>362.6</v>
      </c>
      <c r="G58" s="13">
        <v>362.6</v>
      </c>
      <c r="K58" s="3"/>
    </row>
    <row r="59" spans="2:7" ht="20.25" hidden="1">
      <c r="B59" s="32"/>
      <c r="C59" s="16"/>
      <c r="D59" s="17"/>
      <c r="E59" s="14"/>
      <c r="F59" s="12"/>
      <c r="G59" s="12"/>
    </row>
    <row r="60" spans="2:7" ht="20.25" hidden="1">
      <c r="B60" s="33"/>
      <c r="C60" s="19"/>
      <c r="D60" s="20"/>
      <c r="E60" s="12"/>
      <c r="F60" s="12"/>
      <c r="G60" s="12"/>
    </row>
    <row r="61" spans="2:7" ht="20.25" hidden="1">
      <c r="B61" s="33"/>
      <c r="C61" s="19"/>
      <c r="D61" s="20"/>
      <c r="E61" s="12"/>
      <c r="F61" s="12"/>
      <c r="G61" s="12"/>
    </row>
    <row r="62" spans="2:7" ht="20.25" hidden="1">
      <c r="B62" s="33"/>
      <c r="C62" s="19"/>
      <c r="D62" s="20"/>
      <c r="E62" s="12"/>
      <c r="F62" s="12"/>
      <c r="G62" s="12"/>
    </row>
    <row r="63" spans="2:7" ht="20.25" hidden="1">
      <c r="B63" s="33"/>
      <c r="C63" s="19"/>
      <c r="D63" s="20"/>
      <c r="E63" s="12"/>
      <c r="F63" s="12"/>
      <c r="G63" s="12"/>
    </row>
    <row r="64" spans="2:11" ht="20.25" hidden="1">
      <c r="B64" s="33"/>
      <c r="C64" s="19"/>
      <c r="D64" s="20"/>
      <c r="E64" s="12"/>
      <c r="F64" s="12"/>
      <c r="G64" s="12"/>
      <c r="K64" s="3"/>
    </row>
    <row r="65" spans="2:7" ht="20.25">
      <c r="B65" s="32" t="s">
        <v>24</v>
      </c>
      <c r="C65" s="25">
        <v>10</v>
      </c>
      <c r="D65" s="17"/>
      <c r="E65" s="22">
        <f>E66+E67+E68+E69</f>
        <v>23907.9</v>
      </c>
      <c r="F65" s="22">
        <f>F66+F67+F68+F69</f>
        <v>11057.9</v>
      </c>
      <c r="G65" s="22">
        <f>G66+G67+G68+G69</f>
        <v>11015.5</v>
      </c>
    </row>
    <row r="66" spans="2:7" ht="22.5" customHeight="1">
      <c r="B66" s="33" t="s">
        <v>25</v>
      </c>
      <c r="C66" s="26">
        <v>10</v>
      </c>
      <c r="D66" s="20" t="s">
        <v>2</v>
      </c>
      <c r="E66" s="42">
        <v>6294</v>
      </c>
      <c r="F66" s="42">
        <v>6294</v>
      </c>
      <c r="G66" s="42">
        <v>6294</v>
      </c>
    </row>
    <row r="67" spans="2:7" ht="20.25" hidden="1">
      <c r="B67" s="33" t="s">
        <v>26</v>
      </c>
      <c r="C67" s="26">
        <v>10</v>
      </c>
      <c r="D67" s="20" t="s">
        <v>4</v>
      </c>
      <c r="E67" s="43">
        <v>0</v>
      </c>
      <c r="F67" s="43"/>
      <c r="G67" s="43"/>
    </row>
    <row r="68" spans="2:10" ht="20.25">
      <c r="B68" s="36" t="s">
        <v>27</v>
      </c>
      <c r="C68" s="26">
        <v>10</v>
      </c>
      <c r="D68" s="20" t="s">
        <v>6</v>
      </c>
      <c r="E68" s="42">
        <v>17116.5</v>
      </c>
      <c r="F68" s="42">
        <v>4266.5</v>
      </c>
      <c r="G68" s="43">
        <v>4224.1</v>
      </c>
      <c r="J68" s="3"/>
    </row>
    <row r="69" spans="2:7" ht="20.25">
      <c r="B69" s="33" t="s">
        <v>28</v>
      </c>
      <c r="C69" s="26">
        <v>10</v>
      </c>
      <c r="D69" s="20" t="s">
        <v>10</v>
      </c>
      <c r="E69" s="23">
        <v>497.4</v>
      </c>
      <c r="F69" s="12">
        <v>497.4</v>
      </c>
      <c r="G69" s="12">
        <v>497.4</v>
      </c>
    </row>
    <row r="70" spans="2:7" s="2" customFormat="1" ht="20.25">
      <c r="B70" s="32" t="s">
        <v>33</v>
      </c>
      <c r="C70" s="25">
        <v>11</v>
      </c>
      <c r="D70" s="17"/>
      <c r="E70" s="22">
        <f>E71+E73</f>
        <v>2888.9</v>
      </c>
      <c r="F70" s="22">
        <f>F71+F73</f>
        <v>2166.7</v>
      </c>
      <c r="G70" s="22">
        <f>G71+G73</f>
        <v>2166.7</v>
      </c>
    </row>
    <row r="71" spans="2:10" ht="27" customHeight="1">
      <c r="B71" s="33" t="s">
        <v>66</v>
      </c>
      <c r="C71" s="26">
        <v>11</v>
      </c>
      <c r="D71" s="20" t="s">
        <v>4</v>
      </c>
      <c r="E71" s="13">
        <v>2888.9</v>
      </c>
      <c r="F71" s="13">
        <v>2166.7</v>
      </c>
      <c r="G71" s="13">
        <v>2166.7</v>
      </c>
      <c r="J71" s="3"/>
    </row>
    <row r="72" spans="2:10" ht="40.5" hidden="1">
      <c r="B72" s="38" t="s">
        <v>46</v>
      </c>
      <c r="C72" s="25">
        <v>13</v>
      </c>
      <c r="D72" s="20"/>
      <c r="E72" s="14">
        <f>E73</f>
        <v>0</v>
      </c>
      <c r="F72" s="12"/>
      <c r="G72" s="12"/>
      <c r="J72" s="3"/>
    </row>
    <row r="73" spans="2:10" ht="24.75" customHeight="1" hidden="1">
      <c r="B73" s="37" t="s">
        <v>55</v>
      </c>
      <c r="C73" s="26">
        <v>11</v>
      </c>
      <c r="D73" s="20" t="s">
        <v>6</v>
      </c>
      <c r="E73" s="13">
        <v>0</v>
      </c>
      <c r="F73" s="13">
        <v>0</v>
      </c>
      <c r="G73" s="13">
        <v>0</v>
      </c>
      <c r="J73" s="3"/>
    </row>
    <row r="74" spans="2:10" ht="1.5" customHeight="1" hidden="1">
      <c r="B74" s="33" t="s">
        <v>42</v>
      </c>
      <c r="C74" s="26">
        <v>14</v>
      </c>
      <c r="D74" s="20" t="s">
        <v>6</v>
      </c>
      <c r="E74" s="13">
        <v>0</v>
      </c>
      <c r="F74" s="13">
        <v>0</v>
      </c>
      <c r="G74" s="13">
        <v>0</v>
      </c>
      <c r="J74" s="3"/>
    </row>
    <row r="75" spans="2:7" ht="20.25">
      <c r="B75" s="39" t="s">
        <v>29</v>
      </c>
      <c r="C75" s="27"/>
      <c r="D75" s="28"/>
      <c r="E75" s="55">
        <f>E18+E28+E30+E33+E40+E45+E48+E54+E57+E65+E70</f>
        <v>532217.2</v>
      </c>
      <c r="F75" s="29">
        <f>F18+F28+F30+F33+F40+F45+F48+F54+F57+F65+F70</f>
        <v>429254.4</v>
      </c>
      <c r="G75" s="29">
        <f>G18+G28+G30+G33+G40+G45+G48+G54+G57+G65+G70</f>
        <v>436435.7</v>
      </c>
    </row>
    <row r="76" spans="2:7" ht="30.75" customHeight="1">
      <c r="B76" s="40" t="s">
        <v>51</v>
      </c>
      <c r="C76" s="11"/>
      <c r="D76" s="11"/>
      <c r="E76" s="13">
        <v>0</v>
      </c>
      <c r="F76" s="13">
        <v>6963.4</v>
      </c>
      <c r="G76" s="13">
        <v>14132.1</v>
      </c>
    </row>
    <row r="77" spans="2:7" ht="39.75" customHeight="1">
      <c r="B77" s="41" t="s">
        <v>52</v>
      </c>
      <c r="C77" s="11"/>
      <c r="D77" s="11"/>
      <c r="E77" s="56">
        <f>E75+E76</f>
        <v>532217.2</v>
      </c>
      <c r="F77" s="15">
        <f>F75+F76</f>
        <v>436217.80000000005</v>
      </c>
      <c r="G77" s="15">
        <f>G75+G76</f>
        <v>450567.8</v>
      </c>
    </row>
  </sheetData>
  <sheetProtection/>
  <mergeCells count="14">
    <mergeCell ref="B12:F12"/>
    <mergeCell ref="E9:G9"/>
    <mergeCell ref="B13:F13"/>
    <mergeCell ref="F8:G8"/>
    <mergeCell ref="C1:G2"/>
    <mergeCell ref="F3:G3"/>
    <mergeCell ref="E4:G4"/>
    <mergeCell ref="C5:G5"/>
    <mergeCell ref="B15:B16"/>
    <mergeCell ref="C15:C16"/>
    <mergeCell ref="D15:D16"/>
    <mergeCell ref="E15:G15"/>
    <mergeCell ref="C6:G7"/>
    <mergeCell ref="C10:G10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2023-11-08T10:09:01Z</cp:lastPrinted>
  <dcterms:modified xsi:type="dcterms:W3CDTF">2024-03-01T07:02:57Z</dcterms:modified>
  <cp:category/>
  <cp:version/>
  <cp:contentType/>
  <cp:contentStatus/>
</cp:coreProperties>
</file>